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16" windowHeight="9168" activeTab="3"/>
  </bookViews>
  <sheets>
    <sheet name="XD kyoei" sheetId="1" r:id="rId1"/>
    <sheet name="pomina" sheetId="2" r:id="rId2"/>
    <sheet name="ĐNA" sheetId="3" r:id="rId3"/>
    <sheet name="u-i-v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4" l="1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7" i="4"/>
</calcChain>
</file>

<file path=xl/sharedStrings.xml><?xml version="1.0" encoding="utf-8"?>
<sst xmlns="http://schemas.openxmlformats.org/spreadsheetml/2006/main" count="172" uniqueCount="124">
  <si>
    <t>BAREM - VIỆT NHẬT</t>
  </si>
  <si>
    <t>11,7</t>
  </si>
  <si>
    <t>6,93</t>
  </si>
  <si>
    <t>9,98</t>
  </si>
  <si>
    <t>13,57</t>
  </si>
  <si>
    <t>17,74</t>
  </si>
  <si>
    <t>22,45</t>
  </si>
  <si>
    <t>27,71</t>
  </si>
  <si>
    <t>33,52</t>
  </si>
  <si>
    <t>43,64</t>
  </si>
  <si>
    <t>54,76</t>
  </si>
  <si>
    <t>71,6</t>
  </si>
  <si>
    <t>86,23</t>
  </si>
  <si>
    <t>TIÊU CHUẨN CÔNG NGHIỆP NHẬT BẢN - JIS G 3112 : 2020</t>
  </si>
  <si>
    <t>ĐẶC TÍNH CƠ LÝ (Theo bảng 3, JIS G 3112 : 2020)</t>
  </si>
  <si>
    <t>Mác thép</t>
  </si>
  <si>
    <t>Giới hạn chảy</t>
  </si>
  <si>
    <t>(N/mm2)</t>
  </si>
  <si>
    <t>Giới hạn đứt</t>
  </si>
  <si>
    <t>Số hiệu mẫu thử</t>
  </si>
  <si>
    <t>Độ giãn dài tương đối (%)</t>
  </si>
  <si>
    <t>Uốn cong</t>
  </si>
  <si>
    <t>Góc uốn</t>
  </si>
  <si>
    <t>(o)</t>
  </si>
  <si>
    <t>Bán kính gối uốn</t>
  </si>
  <si>
    <t>(mm)</t>
  </si>
  <si>
    <t>SD 295</t>
  </si>
  <si>
    <t>295 min</t>
  </si>
  <si>
    <t>440~600</t>
  </si>
  <si>
    <t>Số 2</t>
  </si>
  <si>
    <t>16 min</t>
  </si>
  <si>
    <t>180o</t>
  </si>
  <si>
    <t>R = 1,5 x d (d≤16)</t>
  </si>
  <si>
    <t>Số 14A</t>
  </si>
  <si>
    <t>17 min</t>
  </si>
  <si>
    <t>R = 2,0 x d (d&gt;16)</t>
  </si>
  <si>
    <t>SD 390</t>
  </si>
  <si>
    <t>390~510</t>
  </si>
  <si>
    <t>560 min</t>
  </si>
  <si>
    <t>R = 2,5 x d</t>
  </si>
  <si>
    <t>SD 490</t>
  </si>
  <si>
    <t>490~625</t>
  </si>
  <si>
    <t>620 min</t>
  </si>
  <si>
    <t>12 min</t>
  </si>
  <si>
    <t>90o</t>
  </si>
  <si>
    <t>R = 2,0 x d</t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</si>
  <si>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6 CB240T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</si>
  <si>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8 CB240T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</si>
  <si>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10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</si>
  <si>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12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</si>
  <si>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14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</si>
  <si>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16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</si>
  <si>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18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</si>
  <si>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20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</si>
  <si>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22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</si>
  <si>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25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</si>
  <si>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28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</si>
  <si>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32 CB300/CB400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</si>
  <si>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35 CB300/CB400</t>
    </r>
  </si>
  <si>
    <t>Tên sản phẩm</t>
  </si>
  <si>
    <t>Chiều dài
M/CÂY</t>
  </si>
  <si>
    <t xml:space="preserve">Khối lượng
KG/CÂY </t>
  </si>
  <si>
    <t>Số cây/bó</t>
  </si>
  <si>
    <t>Khối lượng/bó
 ( Tấn)</t>
  </si>
  <si>
    <t>Ghi chú:
Từ D43 trở lên thì chỉ thử uốn ở góc uốn 90o
Cự ly thử kéo cho tất cả các kích cỡ sản phẩm là 200mm.
1 N/mm2 = 1 Mpa
 Vina Kyoei có thể sản xuất sản phẩm ASTM có kích thước theo hệ mét hay inch-pound</t>
  </si>
  <si>
    <r>
      <rPr>
        <sz val="12"/>
        <color rgb="FFFF0000"/>
        <rFont val="Arial"/>
        <family val="2"/>
      </rPr>
      <t xml:space="preserve">DẤU HIỆU NHẬN BIẾT
</t>
    </r>
    <r>
      <rPr>
        <sz val="12"/>
        <color theme="1"/>
        <rFont val="Arial"/>
        <family val="2"/>
      </rPr>
      <t xml:space="preserve">
Để nhận biết  đúng là thép gân của Vina Kyoei xin chú ý các điểm sau:
Trên thanh thép phải có: hình dấu thập nổi (hay còn gọi là "Hoa Mai"), chỉ số đường kính. Đặc biệt lưu ý: khoảng cách giữ hai "Hoa Mai" hay "chỉ số đường kính" liên tiếp nhau phải từ 1,0 m đến 1,3 m tuỳ đường kính trục cán (như hình minh hoạ). </t>
    </r>
  </si>
  <si>
    <t>P14 SS400</t>
  </si>
  <si>
    <t>P16 SS400</t>
  </si>
  <si>
    <t>P18 SS400</t>
  </si>
  <si>
    <t>P20 SS400</t>
  </si>
  <si>
    <t>P22 SS400</t>
  </si>
  <si>
    <t>P25 SS400</t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</si>
  <si>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10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</si>
  <si>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12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</si>
  <si>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14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</si>
  <si>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16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</si>
  <si>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18 </t>
    </r>
  </si>
  <si>
    <t>SD295</t>
  </si>
  <si>
    <t>CB300</t>
  </si>
  <si>
    <t>5.9 ~ 6.2</t>
  </si>
  <si>
    <t>17.1 ~ 17.4</t>
  </si>
  <si>
    <t>9.5 ~ 9.86</t>
  </si>
  <si>
    <t>13.2 ~ 13.5</t>
  </si>
  <si>
    <t>22.0 ~ 22.3</t>
  </si>
  <si>
    <t xml:space="preserve">Khối lượng CB3
KG/CÂY </t>
  </si>
  <si>
    <t xml:space="preserve">Khối lượng CB4
KG/CÂY </t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</si>
  <si>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12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</si>
  <si>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20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</si>
  <si>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22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</si>
  <si>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25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</si>
  <si>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28 </t>
    </r>
  </si>
  <si>
    <r>
      <rPr>
        <sz val="11"/>
        <color theme="1"/>
        <rFont val="Times New Roman"/>
        <family val="1"/>
      </rPr>
      <t>Ø</t>
    </r>
    <r>
      <rPr>
        <sz val="11"/>
        <color theme="1"/>
        <rFont val="Arial"/>
        <family val="2"/>
      </rPr>
      <t xml:space="preserve"> 32 </t>
    </r>
  </si>
  <si>
    <t>Tiêu chuẩn</t>
  </si>
  <si>
    <t>Dấu hiệu phân biệt mác thép</t>
  </si>
  <si>
    <t>Dấu hiệu mác thép 
trên thanh thép</t>
  </si>
  <si>
    <t>Bằng sơn trên bó sản phẩm</t>
  </si>
  <si>
    <t>STT</t>
  </si>
  <si>
    <t>Tên hàng</t>
  </si>
  <si>
    <t>Chiều dài 
(m)</t>
  </si>
  <si>
    <t>Khối lượng 
(Kg/m)</t>
  </si>
  <si>
    <t>Khối lượng
(Kg/cây/6m)</t>
  </si>
  <si>
    <t>Khối lượng
(Kg/cây/12m)</t>
  </si>
  <si>
    <t>H
 (mm)</t>
  </si>
  <si>
    <t>B
 (mm)</t>
  </si>
  <si>
    <t>D
 (mm)</t>
  </si>
  <si>
    <t>T
 (mm)</t>
  </si>
  <si>
    <t>I150 x 75 x 5 x 7 x 12m</t>
  </si>
  <si>
    <t>I198 x 99 x 4.5 x 7 x 12m</t>
  </si>
  <si>
    <t>I200 x 100 x 5.5 x 8 x 12m</t>
  </si>
  <si>
    <t>I248 x 124 x 5 x 8 x 12m</t>
  </si>
  <si>
    <t>I250 x 125 x 6 x 9 x 12m</t>
  </si>
  <si>
    <t>I298 x 149 x 5.5 x 8 x 12m</t>
  </si>
  <si>
    <t>I300 x 150 x 6.5 x 9 x 12m</t>
  </si>
  <si>
    <t>I346 x 174 x 6 x 9 x 12m</t>
  </si>
  <si>
    <t>I350 x 175 x 7 x 11 x 12m</t>
  </si>
  <si>
    <t>I396 x 199 x 7 x 11 x 12m</t>
  </si>
  <si>
    <t>I400 x 200 x 8 x 13 x 12m</t>
  </si>
  <si>
    <t>I446 x 199 x 8 x 12 x 12m</t>
  </si>
  <si>
    <t>I450 x 200 x 9 x 14 x 12m</t>
  </si>
  <si>
    <t>I496 x 199 x 9 x 14 x 12m</t>
  </si>
  <si>
    <t>I500 x 200 x 10 x 16 x 12m</t>
  </si>
  <si>
    <t>I588 x 300 x 12 x 20 x 12m</t>
  </si>
  <si>
    <t>I600 x 200 x 11 x 17 x 12m</t>
  </si>
  <si>
    <t>I700 x 300 x 13 x 24 x 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</si>
</sst>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FF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2"/>
      <color rgb="FFFF0000"/>
      <name val="Arial"/>
      <family val="2"/>
    </font>
    <font>
      <b/>
      <sz val="1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dashed">
        <color rgb="FF0000FF"/>
      </left>
      <right style="dashed">
        <color rgb="FF0000FF"/>
      </right>
      <top style="dashed">
        <color rgb="FF0000FF"/>
      </top>
      <bottom style="dashed">
        <color rgb="FF0000FF"/>
      </bottom>
      <diagonal/>
    </border>
    <border>
      <left style="dashed">
        <color rgb="FF0000FF"/>
      </left>
      <right/>
      <top/>
      <bottom/>
      <diagonal/>
    </border>
    <border>
      <left/>
      <right style="dashed">
        <color rgb="FF0000FF"/>
      </right>
      <top/>
      <bottom/>
      <diagonal/>
    </border>
    <border>
      <left style="dashed">
        <color rgb="FF0000FF"/>
      </left>
      <right/>
      <top/>
      <bottom style="dashed">
        <color rgb="FF0000FF"/>
      </bottom>
      <diagonal/>
    </border>
    <border>
      <left/>
      <right/>
      <top/>
      <bottom style="dashed">
        <color rgb="FF0000FF"/>
      </bottom>
      <diagonal/>
    </border>
    <border>
      <left/>
      <right style="dashed">
        <color rgb="FF0000FF"/>
      </right>
      <top/>
      <bottom style="dashed">
        <color rgb="FF0000F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1546860</xdr:rowOff>
    </xdr:from>
    <xdr:to>
      <xdr:col>2</xdr:col>
      <xdr:colOff>1112520</xdr:colOff>
      <xdr:row>37</xdr:row>
      <xdr:rowOff>251460</xdr:rowOff>
    </xdr:to>
    <xdr:pic>
      <xdr:nvPicPr>
        <xdr:cNvPr id="2" name="Picture 1" descr="https://www.vinakyoeisteel.com.vn/upload/userfiles/images/product/chitie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"/>
          <a:ext cx="3756660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76200</xdr:rowOff>
    </xdr:from>
    <xdr:to>
      <xdr:col>6</xdr:col>
      <xdr:colOff>1104900</xdr:colOff>
      <xdr:row>76</xdr:row>
      <xdr:rowOff>228600</xdr:rowOff>
    </xdr:to>
    <xdr:pic>
      <xdr:nvPicPr>
        <xdr:cNvPr id="3" name="Picture 2" descr="https://www.vinakyoeisteel.com.vn/upload/userfiles/images/Dau%20hieu%20nhan%20biet%20thep%20gan%20van%20-%2020_5_2021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95320"/>
          <a:ext cx="7947660" cy="783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39</xdr:row>
      <xdr:rowOff>1356360</xdr:rowOff>
    </xdr:from>
    <xdr:to>
      <xdr:col>6</xdr:col>
      <xdr:colOff>1173480</xdr:colOff>
      <xdr:row>47</xdr:row>
      <xdr:rowOff>160020</xdr:rowOff>
    </xdr:to>
    <xdr:pic>
      <xdr:nvPicPr>
        <xdr:cNvPr id="4" name="Picture 3" descr="https://www.vinakyoeisteel.com.vn/upload/userfiles/images/product/poster_2016-01(1)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3525500"/>
          <a:ext cx="8001000" cy="2179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1272540</xdr:colOff>
      <xdr:row>23</xdr:row>
      <xdr:rowOff>7620</xdr:rowOff>
    </xdr:from>
    <xdr:to>
      <xdr:col>6</xdr:col>
      <xdr:colOff>252126</xdr:colOff>
      <xdr:row>50</xdr:row>
      <xdr:rowOff>15793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5882640"/>
          <a:ext cx="7681626" cy="6386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10</xdr:col>
      <xdr:colOff>370113</xdr:colOff>
      <xdr:row>38</xdr:row>
      <xdr:rowOff>129540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6466113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showGridLines="0" topLeftCell="A4" workbookViewId="0">
      <selection activeCell="A5" sqref="A5:E18"/>
    </sheetView>
  </sheetViews>
  <sheetFormatPr defaultRowHeight="21.6" customHeight="1" x14ac:dyDescent="0.3"/>
  <cols>
    <col min="1" max="1" width="21.44140625" style="1" customWidth="1"/>
    <col min="2" max="5" width="17.109375" style="1" customWidth="1"/>
    <col min="6" max="6" width="9.88671875" style="1" customWidth="1"/>
    <col min="7" max="7" width="17.21875" style="1" customWidth="1"/>
    <col min="8" max="8" width="21.77734375" style="1" customWidth="1"/>
    <col min="9" max="9" width="17.21875" style="1" customWidth="1"/>
    <col min="10" max="10" width="18.109375" style="1" customWidth="1"/>
    <col min="11" max="11" width="14.6640625" style="1" customWidth="1"/>
    <col min="12" max="12" width="16.88671875" style="1" customWidth="1"/>
    <col min="13" max="16384" width="8.88671875" style="1"/>
  </cols>
  <sheetData>
    <row r="3" spans="1:12" ht="21.6" customHeight="1" x14ac:dyDescent="0.3">
      <c r="A3" s="22" t="s">
        <v>0</v>
      </c>
      <c r="B3" s="22"/>
    </row>
    <row r="5" spans="1:12" ht="36.6" customHeight="1" x14ac:dyDescent="0.3">
      <c r="A5" s="5" t="s">
        <v>59</v>
      </c>
      <c r="B5" s="6" t="s">
        <v>60</v>
      </c>
      <c r="C5" s="6" t="s">
        <v>61</v>
      </c>
      <c r="D5" s="5" t="s">
        <v>62</v>
      </c>
      <c r="E5" s="6" t="s">
        <v>63</v>
      </c>
      <c r="H5" s="5" t="s">
        <v>59</v>
      </c>
      <c r="I5" s="6" t="s">
        <v>60</v>
      </c>
      <c r="J5" s="6" t="s">
        <v>61</v>
      </c>
      <c r="K5" s="5" t="s">
        <v>62</v>
      </c>
      <c r="L5" s="6" t="s">
        <v>63</v>
      </c>
    </row>
    <row r="6" spans="1:12" ht="21.6" customHeight="1" x14ac:dyDescent="0.3">
      <c r="A6" s="7" t="s">
        <v>46</v>
      </c>
      <c r="B6" s="8"/>
      <c r="C6" s="8"/>
      <c r="D6" s="8"/>
      <c r="E6" s="8"/>
      <c r="H6" s="7" t="s">
        <v>66</v>
      </c>
      <c r="I6" s="10">
        <v>12</v>
      </c>
      <c r="J6" s="8">
        <v>14.4</v>
      </c>
      <c r="K6" s="8">
        <v>138</v>
      </c>
      <c r="L6" s="9">
        <v>1987</v>
      </c>
    </row>
    <row r="7" spans="1:12" ht="21.6" customHeight="1" x14ac:dyDescent="0.3">
      <c r="A7" s="7" t="s">
        <v>47</v>
      </c>
      <c r="B7" s="8"/>
      <c r="C7" s="8"/>
      <c r="D7" s="8"/>
      <c r="E7" s="8"/>
      <c r="H7" s="7" t="s">
        <v>67</v>
      </c>
      <c r="I7" s="10">
        <v>12</v>
      </c>
      <c r="J7" s="8">
        <v>18.78</v>
      </c>
      <c r="K7" s="8">
        <v>106</v>
      </c>
      <c r="L7" s="9">
        <v>1990</v>
      </c>
    </row>
    <row r="8" spans="1:12" ht="21.6" customHeight="1" x14ac:dyDescent="0.3">
      <c r="A8" s="7" t="s">
        <v>48</v>
      </c>
      <c r="B8" s="8" t="s">
        <v>1</v>
      </c>
      <c r="C8" s="8" t="s">
        <v>2</v>
      </c>
      <c r="D8" s="8">
        <v>300</v>
      </c>
      <c r="E8" s="9">
        <v>2077</v>
      </c>
      <c r="H8" s="7" t="s">
        <v>68</v>
      </c>
      <c r="I8" s="10">
        <v>12</v>
      </c>
      <c r="J8" s="8">
        <v>23.76</v>
      </c>
      <c r="K8" s="8">
        <v>84</v>
      </c>
      <c r="L8" s="9">
        <v>1995</v>
      </c>
    </row>
    <row r="9" spans="1:12" ht="21.6" customHeight="1" x14ac:dyDescent="0.3">
      <c r="A9" s="7" t="s">
        <v>49</v>
      </c>
      <c r="B9" s="8" t="s">
        <v>1</v>
      </c>
      <c r="C9" s="8" t="s">
        <v>3</v>
      </c>
      <c r="D9" s="8">
        <v>260</v>
      </c>
      <c r="E9" s="9">
        <v>2594</v>
      </c>
      <c r="H9" s="7" t="s">
        <v>69</v>
      </c>
      <c r="I9" s="10">
        <v>12</v>
      </c>
      <c r="J9" s="8">
        <v>29.34</v>
      </c>
      <c r="K9" s="8">
        <v>68</v>
      </c>
      <c r="L9" s="9">
        <v>1995</v>
      </c>
    </row>
    <row r="10" spans="1:12" ht="21.6" customHeight="1" x14ac:dyDescent="0.3">
      <c r="A10" s="7" t="s">
        <v>50</v>
      </c>
      <c r="B10" s="8" t="s">
        <v>1</v>
      </c>
      <c r="C10" s="8" t="s">
        <v>4</v>
      </c>
      <c r="D10" s="8">
        <v>190</v>
      </c>
      <c r="E10" s="9">
        <v>2578</v>
      </c>
      <c r="H10" s="7" t="s">
        <v>70</v>
      </c>
      <c r="I10" s="10">
        <v>12</v>
      </c>
      <c r="J10" s="8">
        <v>35.450000000000003</v>
      </c>
      <c r="K10" s="8">
        <v>56</v>
      </c>
      <c r="L10" s="9">
        <v>1985</v>
      </c>
    </row>
    <row r="11" spans="1:12" ht="21.6" customHeight="1" x14ac:dyDescent="0.3">
      <c r="A11" s="7" t="s">
        <v>51</v>
      </c>
      <c r="B11" s="8" t="s">
        <v>1</v>
      </c>
      <c r="C11" s="8" t="s">
        <v>5</v>
      </c>
      <c r="D11" s="8">
        <v>150</v>
      </c>
      <c r="E11" s="9">
        <v>2660</v>
      </c>
      <c r="H11" s="7" t="s">
        <v>71</v>
      </c>
      <c r="I11" s="10">
        <v>12</v>
      </c>
      <c r="J11" s="8">
        <v>45.84</v>
      </c>
      <c r="K11" s="8">
        <v>44</v>
      </c>
      <c r="L11" s="9">
        <v>2016</v>
      </c>
    </row>
    <row r="12" spans="1:12" ht="21.6" customHeight="1" x14ac:dyDescent="0.3">
      <c r="A12" s="7" t="s">
        <v>52</v>
      </c>
      <c r="B12" s="8" t="s">
        <v>1</v>
      </c>
      <c r="C12" s="8" t="s">
        <v>6</v>
      </c>
      <c r="D12" s="8">
        <v>115</v>
      </c>
      <c r="E12" s="9">
        <v>2582</v>
      </c>
    </row>
    <row r="13" spans="1:12" ht="21.6" customHeight="1" x14ac:dyDescent="0.3">
      <c r="A13" s="7" t="s">
        <v>53</v>
      </c>
      <c r="B13" s="8" t="s">
        <v>1</v>
      </c>
      <c r="C13" s="8" t="s">
        <v>7</v>
      </c>
      <c r="D13" s="8">
        <v>95</v>
      </c>
      <c r="E13" s="9">
        <v>2632</v>
      </c>
    </row>
    <row r="14" spans="1:12" ht="21.6" customHeight="1" x14ac:dyDescent="0.3">
      <c r="A14" s="7" t="s">
        <v>54</v>
      </c>
      <c r="B14" s="8" t="s">
        <v>1</v>
      </c>
      <c r="C14" s="8" t="s">
        <v>8</v>
      </c>
      <c r="D14" s="8">
        <v>76</v>
      </c>
      <c r="E14" s="9">
        <v>2547</v>
      </c>
    </row>
    <row r="15" spans="1:12" ht="21.6" customHeight="1" x14ac:dyDescent="0.3">
      <c r="A15" s="7" t="s">
        <v>55</v>
      </c>
      <c r="B15" s="8" t="s">
        <v>1</v>
      </c>
      <c r="C15" s="8" t="s">
        <v>9</v>
      </c>
      <c r="D15" s="8">
        <v>60</v>
      </c>
      <c r="E15" s="9">
        <v>2618</v>
      </c>
    </row>
    <row r="16" spans="1:12" ht="21.6" customHeight="1" x14ac:dyDescent="0.3">
      <c r="A16" s="7" t="s">
        <v>56</v>
      </c>
      <c r="B16" s="8" t="s">
        <v>1</v>
      </c>
      <c r="C16" s="8" t="s">
        <v>10</v>
      </c>
      <c r="D16" s="8">
        <v>48</v>
      </c>
      <c r="E16" s="9">
        <v>2628</v>
      </c>
    </row>
    <row r="17" spans="1:7" ht="21.6" customHeight="1" x14ac:dyDescent="0.3">
      <c r="A17" s="7" t="s">
        <v>57</v>
      </c>
      <c r="B17" s="8" t="s">
        <v>1</v>
      </c>
      <c r="C17" s="8" t="s">
        <v>11</v>
      </c>
      <c r="D17" s="8">
        <v>36</v>
      </c>
      <c r="E17" s="9">
        <v>2577</v>
      </c>
    </row>
    <row r="18" spans="1:7" ht="21.6" customHeight="1" x14ac:dyDescent="0.3">
      <c r="A18" s="7" t="s">
        <v>58</v>
      </c>
      <c r="B18" s="8" t="s">
        <v>1</v>
      </c>
      <c r="C18" s="8" t="s">
        <v>12</v>
      </c>
      <c r="D18" s="8">
        <v>30</v>
      </c>
      <c r="E18" s="9">
        <v>2585</v>
      </c>
    </row>
    <row r="20" spans="1:7" ht="21.6" customHeight="1" x14ac:dyDescent="0.3">
      <c r="A20" s="23" t="s">
        <v>13</v>
      </c>
      <c r="B20" s="23"/>
      <c r="C20" s="23"/>
      <c r="D20" s="23"/>
      <c r="E20" s="23"/>
    </row>
    <row r="21" spans="1:7" ht="21.6" customHeight="1" x14ac:dyDescent="0.3">
      <c r="A21" s="23" t="s">
        <v>14</v>
      </c>
      <c r="B21" s="23"/>
      <c r="C21" s="23"/>
      <c r="D21" s="23"/>
      <c r="E21" s="23"/>
    </row>
    <row r="23" spans="1:7" ht="21.6" customHeight="1" x14ac:dyDescent="0.3">
      <c r="A23" s="21" t="s">
        <v>15</v>
      </c>
      <c r="B23" s="4" t="s">
        <v>16</v>
      </c>
      <c r="C23" s="4" t="s">
        <v>18</v>
      </c>
      <c r="D23" s="21" t="s">
        <v>19</v>
      </c>
      <c r="E23" s="21" t="s">
        <v>20</v>
      </c>
      <c r="F23" s="21" t="s">
        <v>21</v>
      </c>
      <c r="G23" s="21"/>
    </row>
    <row r="24" spans="1:7" ht="21.6" customHeight="1" x14ac:dyDescent="0.3">
      <c r="A24" s="21"/>
      <c r="B24" s="4" t="s">
        <v>17</v>
      </c>
      <c r="C24" s="4" t="s">
        <v>17</v>
      </c>
      <c r="D24" s="21"/>
      <c r="E24" s="21"/>
      <c r="F24" s="4" t="s">
        <v>22</v>
      </c>
      <c r="G24" s="4" t="s">
        <v>24</v>
      </c>
    </row>
    <row r="25" spans="1:7" ht="21.6" customHeight="1" x14ac:dyDescent="0.3">
      <c r="A25" s="21"/>
      <c r="B25" s="4"/>
      <c r="C25" s="4"/>
      <c r="D25" s="21"/>
      <c r="E25" s="21"/>
      <c r="F25" s="4" t="s">
        <v>23</v>
      </c>
      <c r="G25" s="4" t="s">
        <v>25</v>
      </c>
    </row>
    <row r="26" spans="1:7" ht="21.6" customHeight="1" x14ac:dyDescent="0.3">
      <c r="A26" s="20" t="s">
        <v>26</v>
      </c>
      <c r="B26" s="20" t="s">
        <v>27</v>
      </c>
      <c r="C26" s="20" t="s">
        <v>28</v>
      </c>
      <c r="D26" s="3" t="s">
        <v>29</v>
      </c>
      <c r="E26" s="3" t="s">
        <v>30</v>
      </c>
      <c r="F26" s="20" t="s">
        <v>31</v>
      </c>
      <c r="G26" s="3" t="s">
        <v>32</v>
      </c>
    </row>
    <row r="27" spans="1:7" ht="21.6" customHeight="1" x14ac:dyDescent="0.3">
      <c r="A27" s="20"/>
      <c r="B27" s="20"/>
      <c r="C27" s="20"/>
      <c r="D27" s="3" t="s">
        <v>33</v>
      </c>
      <c r="E27" s="3" t="s">
        <v>34</v>
      </c>
      <c r="F27" s="20"/>
      <c r="G27" s="3" t="s">
        <v>35</v>
      </c>
    </row>
    <row r="28" spans="1:7" ht="21.6" customHeight="1" x14ac:dyDescent="0.3">
      <c r="A28" s="20" t="s">
        <v>36</v>
      </c>
      <c r="B28" s="20" t="s">
        <v>37</v>
      </c>
      <c r="C28" s="20" t="s">
        <v>38</v>
      </c>
      <c r="D28" s="3" t="s">
        <v>29</v>
      </c>
      <c r="E28" s="3" t="s">
        <v>30</v>
      </c>
      <c r="F28" s="20" t="s">
        <v>31</v>
      </c>
      <c r="G28" s="20" t="s">
        <v>39</v>
      </c>
    </row>
    <row r="29" spans="1:7" ht="21.6" customHeight="1" x14ac:dyDescent="0.3">
      <c r="A29" s="20"/>
      <c r="B29" s="20"/>
      <c r="C29" s="20"/>
      <c r="D29" s="3" t="s">
        <v>33</v>
      </c>
      <c r="E29" s="3" t="s">
        <v>34</v>
      </c>
      <c r="F29" s="20"/>
      <c r="G29" s="20"/>
    </row>
    <row r="30" spans="1:7" ht="21.6" customHeight="1" x14ac:dyDescent="0.3">
      <c r="A30" s="20" t="s">
        <v>40</v>
      </c>
      <c r="B30" s="20" t="s">
        <v>41</v>
      </c>
      <c r="C30" s="20" t="s">
        <v>42</v>
      </c>
      <c r="D30" s="3" t="s">
        <v>29</v>
      </c>
      <c r="E30" s="3" t="s">
        <v>43</v>
      </c>
      <c r="F30" s="20" t="s">
        <v>44</v>
      </c>
      <c r="G30" s="20" t="s">
        <v>45</v>
      </c>
    </row>
    <row r="31" spans="1:7" ht="21.6" customHeight="1" x14ac:dyDescent="0.3">
      <c r="A31" s="20"/>
      <c r="B31" s="20"/>
      <c r="C31" s="20"/>
      <c r="D31" s="2"/>
      <c r="E31" s="2"/>
      <c r="F31" s="20"/>
      <c r="G31" s="20"/>
    </row>
    <row r="33" spans="1:7" ht="122.4" customHeight="1" x14ac:dyDescent="0.3">
      <c r="A33" s="19" t="s">
        <v>64</v>
      </c>
      <c r="B33" s="19"/>
      <c r="C33" s="19"/>
      <c r="D33" s="19"/>
      <c r="E33" s="19"/>
      <c r="F33" s="19"/>
      <c r="G33" s="19"/>
    </row>
    <row r="35" spans="1:7" ht="21.6" customHeight="1" x14ac:dyDescent="0.3">
      <c r="A35"/>
    </row>
    <row r="40" spans="1:7" ht="114.6" customHeight="1" x14ac:dyDescent="0.3">
      <c r="A40" s="19" t="s">
        <v>65</v>
      </c>
      <c r="B40" s="19"/>
      <c r="C40" s="19"/>
      <c r="D40" s="19"/>
      <c r="E40" s="19"/>
      <c r="F40" s="19"/>
      <c r="G40" s="19"/>
    </row>
    <row r="42" spans="1:7" ht="21.6" customHeight="1" x14ac:dyDescent="0.3">
      <c r="A42"/>
    </row>
    <row r="43" spans="1:7" ht="21.6" customHeight="1" x14ac:dyDescent="0.3">
      <c r="A43"/>
    </row>
  </sheetData>
  <mergeCells count="23">
    <mergeCell ref="A3:B3"/>
    <mergeCell ref="A20:E20"/>
    <mergeCell ref="A21:E21"/>
    <mergeCell ref="A23:A25"/>
    <mergeCell ref="D23:D25"/>
    <mergeCell ref="E23:E25"/>
    <mergeCell ref="F23:G23"/>
    <mergeCell ref="A26:A27"/>
    <mergeCell ref="B26:B27"/>
    <mergeCell ref="C26:C27"/>
    <mergeCell ref="F26:F27"/>
    <mergeCell ref="A28:A29"/>
    <mergeCell ref="B28:B29"/>
    <mergeCell ref="C28:C29"/>
    <mergeCell ref="F28:F29"/>
    <mergeCell ref="G28:G29"/>
    <mergeCell ref="A33:G33"/>
    <mergeCell ref="A40:G40"/>
    <mergeCell ref="A30:A31"/>
    <mergeCell ref="B30:B31"/>
    <mergeCell ref="C30:C31"/>
    <mergeCell ref="F30:F31"/>
    <mergeCell ref="G30:G3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50"/>
  <sheetViews>
    <sheetView showGridLines="0" topLeftCell="A38" workbookViewId="0">
      <selection activeCell="C58" sqref="C58"/>
    </sheetView>
  </sheetViews>
  <sheetFormatPr defaultRowHeight="18.600000000000001" customHeight="1" x14ac:dyDescent="0.3"/>
  <cols>
    <col min="1" max="1" width="9.33203125" customWidth="1"/>
    <col min="2" max="2" width="20.33203125" customWidth="1"/>
    <col min="3" max="3" width="17.88671875" customWidth="1"/>
    <col min="4" max="4" width="16" customWidth="1"/>
    <col min="5" max="5" width="33.5546875" customWidth="1"/>
    <col min="6" max="6" width="39.109375" customWidth="1"/>
  </cols>
  <sheetData>
    <row r="4" spans="2:6" ht="30.6" customHeight="1" x14ac:dyDescent="0.3">
      <c r="B4" s="5" t="s">
        <v>59</v>
      </c>
      <c r="C4" s="6" t="s">
        <v>60</v>
      </c>
      <c r="D4" s="6" t="s">
        <v>84</v>
      </c>
      <c r="E4" s="6" t="s">
        <v>85</v>
      </c>
      <c r="F4" s="5" t="s">
        <v>62</v>
      </c>
    </row>
    <row r="5" spans="2:6" ht="18.600000000000001" customHeight="1" x14ac:dyDescent="0.3">
      <c r="B5" s="7" t="s">
        <v>72</v>
      </c>
      <c r="C5" s="8" t="s">
        <v>1</v>
      </c>
      <c r="D5" s="8">
        <v>6.25</v>
      </c>
      <c r="E5" s="8">
        <v>6.93</v>
      </c>
      <c r="F5" s="8">
        <v>230</v>
      </c>
    </row>
    <row r="6" spans="2:6" ht="18.600000000000001" customHeight="1" x14ac:dyDescent="0.3">
      <c r="B6" s="7" t="s">
        <v>86</v>
      </c>
      <c r="C6" s="8" t="s">
        <v>1</v>
      </c>
      <c r="D6" s="8">
        <v>9.77</v>
      </c>
      <c r="E6" s="8">
        <v>9.98</v>
      </c>
      <c r="F6" s="8">
        <v>200</v>
      </c>
    </row>
    <row r="7" spans="2:6" ht="18.600000000000001" customHeight="1" x14ac:dyDescent="0.3">
      <c r="B7" s="7" t="s">
        <v>74</v>
      </c>
      <c r="C7" s="8" t="s">
        <v>1</v>
      </c>
      <c r="D7" s="8">
        <v>13.45</v>
      </c>
      <c r="E7" s="8">
        <v>13.6</v>
      </c>
      <c r="F7" s="8">
        <v>140</v>
      </c>
    </row>
    <row r="8" spans="2:6" ht="18.600000000000001" customHeight="1" x14ac:dyDescent="0.3">
      <c r="B8" s="7" t="s">
        <v>75</v>
      </c>
      <c r="C8" s="8" t="s">
        <v>1</v>
      </c>
      <c r="D8" s="8">
        <v>17.559999999999999</v>
      </c>
      <c r="E8" s="8">
        <v>17.760000000000002</v>
      </c>
      <c r="F8" s="8">
        <v>120</v>
      </c>
    </row>
    <row r="9" spans="2:6" ht="18.600000000000001" customHeight="1" x14ac:dyDescent="0.3">
      <c r="B9" s="7" t="s">
        <v>76</v>
      </c>
      <c r="C9" s="8" t="s">
        <v>1</v>
      </c>
      <c r="D9" s="8">
        <v>22.23</v>
      </c>
      <c r="E9" s="8">
        <v>22.47</v>
      </c>
      <c r="F9" s="8">
        <v>100</v>
      </c>
    </row>
    <row r="10" spans="2:6" ht="18.600000000000001" customHeight="1" x14ac:dyDescent="0.3">
      <c r="B10" s="7" t="s">
        <v>87</v>
      </c>
      <c r="C10" s="8" t="s">
        <v>1</v>
      </c>
      <c r="D10" s="8">
        <v>27.56</v>
      </c>
      <c r="E10" s="8">
        <v>27.75</v>
      </c>
      <c r="F10" s="8">
        <v>80</v>
      </c>
    </row>
    <row r="11" spans="2:6" ht="18.600000000000001" customHeight="1" x14ac:dyDescent="0.3">
      <c r="B11" s="7" t="s">
        <v>88</v>
      </c>
      <c r="C11" s="8" t="s">
        <v>1</v>
      </c>
      <c r="D11" s="8"/>
      <c r="E11" s="8">
        <v>33.54</v>
      </c>
      <c r="F11" s="8">
        <v>60</v>
      </c>
    </row>
    <row r="12" spans="2:6" ht="18.600000000000001" customHeight="1" x14ac:dyDescent="0.3">
      <c r="B12" s="7" t="s">
        <v>89</v>
      </c>
      <c r="C12" s="8" t="s">
        <v>1</v>
      </c>
      <c r="D12" s="8"/>
      <c r="E12" s="8">
        <v>43.7</v>
      </c>
      <c r="F12" s="8">
        <v>50</v>
      </c>
    </row>
    <row r="13" spans="2:6" ht="18.600000000000001" customHeight="1" x14ac:dyDescent="0.3">
      <c r="B13" s="7" t="s">
        <v>90</v>
      </c>
      <c r="C13" s="8" t="s">
        <v>1</v>
      </c>
      <c r="D13" s="8"/>
      <c r="E13" s="8">
        <v>54.81</v>
      </c>
      <c r="F13" s="8">
        <v>40</v>
      </c>
    </row>
    <row r="14" spans="2:6" ht="18.600000000000001" customHeight="1" x14ac:dyDescent="0.3">
      <c r="B14" s="7" t="s">
        <v>91</v>
      </c>
      <c r="C14" s="8" t="s">
        <v>1</v>
      </c>
      <c r="D14" s="8"/>
      <c r="E14" s="8">
        <v>71.62</v>
      </c>
      <c r="F14" s="8">
        <v>30</v>
      </c>
    </row>
    <row r="22" spans="3:6" ht="30" customHeight="1" x14ac:dyDescent="0.3">
      <c r="C22" s="24" t="s">
        <v>92</v>
      </c>
      <c r="D22" s="24" t="s">
        <v>15</v>
      </c>
      <c r="E22" s="24" t="s">
        <v>93</v>
      </c>
      <c r="F22" s="24"/>
    </row>
    <row r="23" spans="3:6" ht="36" customHeight="1" x14ac:dyDescent="0.3">
      <c r="C23" s="24"/>
      <c r="D23" s="24"/>
      <c r="E23" s="17" t="s">
        <v>94</v>
      </c>
      <c r="F23" s="18" t="s">
        <v>95</v>
      </c>
    </row>
    <row r="24" spans="3:6" ht="18.600000000000001" customHeight="1" x14ac:dyDescent="0.3">
      <c r="C24" s="11"/>
      <c r="D24" s="12"/>
      <c r="E24" s="12"/>
      <c r="F24" s="13"/>
    </row>
    <row r="25" spans="3:6" ht="18.600000000000001" customHeight="1" x14ac:dyDescent="0.3">
      <c r="C25" s="11"/>
      <c r="D25" s="12"/>
      <c r="E25" s="12"/>
      <c r="F25" s="13"/>
    </row>
    <row r="26" spans="3:6" ht="18.600000000000001" customHeight="1" x14ac:dyDescent="0.3">
      <c r="C26" s="11"/>
      <c r="D26" s="12"/>
      <c r="E26" s="12"/>
      <c r="F26" s="13"/>
    </row>
    <row r="27" spans="3:6" ht="18.600000000000001" customHeight="1" x14ac:dyDescent="0.3">
      <c r="C27" s="11"/>
      <c r="D27" s="12"/>
      <c r="E27" s="12"/>
      <c r="F27" s="13"/>
    </row>
    <row r="28" spans="3:6" ht="18.600000000000001" customHeight="1" x14ac:dyDescent="0.3">
      <c r="C28" s="11"/>
      <c r="D28" s="12"/>
      <c r="E28" s="12"/>
      <c r="F28" s="13"/>
    </row>
    <row r="29" spans="3:6" ht="18.600000000000001" customHeight="1" x14ac:dyDescent="0.3">
      <c r="C29" s="11"/>
      <c r="D29" s="12"/>
      <c r="E29" s="12"/>
      <c r="F29" s="13"/>
    </row>
    <row r="30" spans="3:6" ht="18.600000000000001" customHeight="1" x14ac:dyDescent="0.3">
      <c r="C30" s="11"/>
      <c r="D30" s="12"/>
      <c r="E30" s="12"/>
      <c r="F30" s="13"/>
    </row>
    <row r="31" spans="3:6" ht="18.600000000000001" customHeight="1" x14ac:dyDescent="0.3">
      <c r="C31" s="11"/>
      <c r="D31" s="12"/>
      <c r="E31" s="12"/>
      <c r="F31" s="13"/>
    </row>
    <row r="32" spans="3:6" ht="18.600000000000001" customHeight="1" x14ac:dyDescent="0.3">
      <c r="C32" s="11"/>
      <c r="D32" s="12"/>
      <c r="E32" s="12"/>
      <c r="F32" s="13"/>
    </row>
    <row r="33" spans="3:6" ht="18.600000000000001" customHeight="1" x14ac:dyDescent="0.3">
      <c r="C33" s="11"/>
      <c r="D33" s="12"/>
      <c r="E33" s="12"/>
      <c r="F33" s="13"/>
    </row>
    <row r="34" spans="3:6" ht="18.600000000000001" customHeight="1" x14ac:dyDescent="0.3">
      <c r="C34" s="11"/>
      <c r="D34" s="12"/>
      <c r="E34" s="12"/>
      <c r="F34" s="13"/>
    </row>
    <row r="35" spans="3:6" ht="18.600000000000001" customHeight="1" x14ac:dyDescent="0.3">
      <c r="C35" s="11"/>
      <c r="D35" s="12"/>
      <c r="E35" s="12"/>
      <c r="F35" s="13"/>
    </row>
    <row r="36" spans="3:6" ht="18.600000000000001" customHeight="1" x14ac:dyDescent="0.3">
      <c r="C36" s="11"/>
      <c r="D36" s="12"/>
      <c r="E36" s="12"/>
      <c r="F36" s="13"/>
    </row>
    <row r="37" spans="3:6" ht="18.600000000000001" customHeight="1" x14ac:dyDescent="0.3">
      <c r="C37" s="11"/>
      <c r="D37" s="12"/>
      <c r="E37" s="12"/>
      <c r="F37" s="13"/>
    </row>
    <row r="38" spans="3:6" ht="18.600000000000001" customHeight="1" x14ac:dyDescent="0.3">
      <c r="C38" s="11"/>
      <c r="D38" s="12"/>
      <c r="E38" s="12"/>
      <c r="F38" s="13"/>
    </row>
    <row r="39" spans="3:6" ht="18.600000000000001" customHeight="1" x14ac:dyDescent="0.3">
      <c r="C39" s="11"/>
      <c r="D39" s="12"/>
      <c r="E39" s="12"/>
      <c r="F39" s="13"/>
    </row>
    <row r="40" spans="3:6" ht="18.600000000000001" customHeight="1" x14ac:dyDescent="0.3">
      <c r="C40" s="11"/>
      <c r="D40" s="12"/>
      <c r="E40" s="12"/>
      <c r="F40" s="13"/>
    </row>
    <row r="41" spans="3:6" ht="18.600000000000001" customHeight="1" x14ac:dyDescent="0.3">
      <c r="C41" s="11"/>
      <c r="D41" s="12"/>
      <c r="E41" s="12"/>
      <c r="F41" s="13"/>
    </row>
    <row r="42" spans="3:6" ht="18.600000000000001" customHeight="1" x14ac:dyDescent="0.3">
      <c r="C42" s="11"/>
      <c r="D42" s="12"/>
      <c r="E42" s="12"/>
      <c r="F42" s="13"/>
    </row>
    <row r="43" spans="3:6" ht="18.600000000000001" customHeight="1" x14ac:dyDescent="0.3">
      <c r="C43" s="11"/>
      <c r="D43" s="12"/>
      <c r="E43" s="12"/>
      <c r="F43" s="13"/>
    </row>
    <row r="44" spans="3:6" ht="18.600000000000001" customHeight="1" x14ac:dyDescent="0.3">
      <c r="C44" s="11"/>
      <c r="D44" s="12"/>
      <c r="E44" s="12"/>
      <c r="F44" s="13"/>
    </row>
    <row r="45" spans="3:6" ht="18.600000000000001" customHeight="1" x14ac:dyDescent="0.3">
      <c r="C45" s="11"/>
      <c r="D45" s="12"/>
      <c r="E45" s="12"/>
      <c r="F45" s="13"/>
    </row>
    <row r="46" spans="3:6" ht="18.600000000000001" customHeight="1" x14ac:dyDescent="0.3">
      <c r="C46" s="11"/>
      <c r="D46" s="12"/>
      <c r="E46" s="12"/>
      <c r="F46" s="13"/>
    </row>
    <row r="47" spans="3:6" ht="18.600000000000001" customHeight="1" x14ac:dyDescent="0.3">
      <c r="C47" s="11"/>
      <c r="D47" s="12"/>
      <c r="E47" s="12"/>
      <c r="F47" s="13"/>
    </row>
    <row r="48" spans="3:6" ht="18.600000000000001" customHeight="1" x14ac:dyDescent="0.3">
      <c r="C48" s="11"/>
      <c r="D48" s="12"/>
      <c r="E48" s="12"/>
      <c r="F48" s="13"/>
    </row>
    <row r="49" spans="3:6" ht="18.600000000000001" customHeight="1" x14ac:dyDescent="0.3">
      <c r="C49" s="11"/>
      <c r="D49" s="12"/>
      <c r="E49" s="12"/>
      <c r="F49" s="13"/>
    </row>
    <row r="50" spans="3:6" ht="18.600000000000001" customHeight="1" x14ac:dyDescent="0.3">
      <c r="C50" s="14"/>
      <c r="D50" s="15"/>
      <c r="E50" s="15"/>
      <c r="F50" s="16"/>
    </row>
  </sheetData>
  <mergeCells count="3">
    <mergeCell ref="C22:C23"/>
    <mergeCell ref="D22:D23"/>
    <mergeCell ref="E22:F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10"/>
  <sheetViews>
    <sheetView showGridLines="0" workbookViewId="0">
      <selection activeCell="K9" sqref="K9"/>
    </sheetView>
  </sheetViews>
  <sheetFormatPr defaultRowHeight="20.399999999999999" customHeight="1" x14ac:dyDescent="0.3"/>
  <cols>
    <col min="2" max="2" width="16.6640625" customWidth="1"/>
    <col min="3" max="3" width="12.77734375" customWidth="1"/>
    <col min="4" max="4" width="16" customWidth="1"/>
    <col min="5" max="5" width="14.5546875" customWidth="1"/>
    <col min="6" max="6" width="14.21875" customWidth="1"/>
  </cols>
  <sheetData>
    <row r="5" spans="2:6" ht="30.6" customHeight="1" x14ac:dyDescent="0.3">
      <c r="B5" s="5" t="s">
        <v>59</v>
      </c>
      <c r="C5" s="5" t="s">
        <v>15</v>
      </c>
      <c r="D5" s="6" t="s">
        <v>60</v>
      </c>
      <c r="E5" s="6" t="s">
        <v>61</v>
      </c>
      <c r="F5" s="5" t="s">
        <v>62</v>
      </c>
    </row>
    <row r="6" spans="2:6" ht="20.399999999999999" customHeight="1" x14ac:dyDescent="0.3">
      <c r="B6" s="8" t="s">
        <v>72</v>
      </c>
      <c r="C6" s="8" t="s">
        <v>77</v>
      </c>
      <c r="D6" s="10">
        <v>11.7</v>
      </c>
      <c r="E6" s="8" t="s">
        <v>79</v>
      </c>
      <c r="F6" s="8">
        <v>400</v>
      </c>
    </row>
    <row r="7" spans="2:6" ht="20.399999999999999" customHeight="1" x14ac:dyDescent="0.3">
      <c r="B7" s="8" t="s">
        <v>73</v>
      </c>
      <c r="C7" s="8" t="s">
        <v>78</v>
      </c>
      <c r="D7" s="10">
        <v>11.7</v>
      </c>
      <c r="E7" s="8" t="s">
        <v>81</v>
      </c>
      <c r="F7" s="8">
        <v>240</v>
      </c>
    </row>
    <row r="8" spans="2:6" ht="20.399999999999999" customHeight="1" x14ac:dyDescent="0.3">
      <c r="B8" s="8" t="s">
        <v>74</v>
      </c>
      <c r="C8" s="8" t="s">
        <v>78</v>
      </c>
      <c r="D8" s="10">
        <v>11.7</v>
      </c>
      <c r="E8" s="8" t="s">
        <v>82</v>
      </c>
      <c r="F8" s="8">
        <v>190</v>
      </c>
    </row>
    <row r="9" spans="2:6" ht="20.399999999999999" customHeight="1" x14ac:dyDescent="0.3">
      <c r="B9" s="8" t="s">
        <v>75</v>
      </c>
      <c r="C9" s="8" t="s">
        <v>77</v>
      </c>
      <c r="D9" s="10">
        <v>11.7</v>
      </c>
      <c r="E9" s="8" t="s">
        <v>80</v>
      </c>
      <c r="F9" s="8">
        <v>150</v>
      </c>
    </row>
    <row r="10" spans="2:6" ht="20.399999999999999" customHeight="1" x14ac:dyDescent="0.3">
      <c r="B10" s="8" t="s">
        <v>76</v>
      </c>
      <c r="C10" s="8" t="s">
        <v>78</v>
      </c>
      <c r="D10" s="10">
        <v>11.7</v>
      </c>
      <c r="E10" s="8" t="s">
        <v>83</v>
      </c>
      <c r="F10" s="8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6:V24"/>
  <sheetViews>
    <sheetView showGridLines="0" tabSelected="1" topLeftCell="G7" workbookViewId="0">
      <selection activeCell="L5" sqref="L5:W25"/>
    </sheetView>
  </sheetViews>
  <sheetFormatPr defaultRowHeight="18.600000000000001" customHeight="1" x14ac:dyDescent="0.3"/>
  <cols>
    <col min="1" max="11" width="8.88671875" style="25"/>
    <col min="12" max="12" width="4.44140625" style="25" customWidth="1"/>
    <col min="13" max="13" width="6.44140625" style="25" customWidth="1"/>
    <col min="14" max="14" width="31.21875" style="25" customWidth="1"/>
    <col min="15" max="19" width="10.77734375" style="25" customWidth="1"/>
    <col min="20" max="22" width="14.88671875" style="25" customWidth="1"/>
    <col min="23" max="23" width="5.21875" style="25" customWidth="1"/>
    <col min="24" max="16384" width="8.88671875" style="25"/>
  </cols>
  <sheetData>
    <row r="6" spans="13:22" s="26" customFormat="1" ht="54.6" customHeight="1" x14ac:dyDescent="0.3">
      <c r="M6" s="29" t="s">
        <v>96</v>
      </c>
      <c r="N6" s="29" t="s">
        <v>97</v>
      </c>
      <c r="O6" s="30" t="s">
        <v>102</v>
      </c>
      <c r="P6" s="30" t="s">
        <v>103</v>
      </c>
      <c r="Q6" s="30" t="s">
        <v>104</v>
      </c>
      <c r="R6" s="30" t="s">
        <v>105</v>
      </c>
      <c r="S6" s="30" t="s">
        <v>98</v>
      </c>
      <c r="T6" s="30" t="s">
        <v>99</v>
      </c>
      <c r="U6" s="30" t="s">
        <v>100</v>
      </c>
      <c r="V6" s="30" t="s">
        <v>101</v>
      </c>
    </row>
    <row r="7" spans="13:22" ht="21.6" customHeight="1" x14ac:dyDescent="0.3">
      <c r="M7" s="27">
        <v>1</v>
      </c>
      <c r="N7" s="31" t="s">
        <v>106</v>
      </c>
      <c r="O7" s="27">
        <v>150</v>
      </c>
      <c r="P7" s="27">
        <v>75</v>
      </c>
      <c r="Q7" s="27">
        <v>5</v>
      </c>
      <c r="R7" s="27">
        <v>7</v>
      </c>
      <c r="S7" s="27">
        <v>12</v>
      </c>
      <c r="T7" s="28">
        <v>14</v>
      </c>
      <c r="U7" s="28">
        <f>T7*6</f>
        <v>84</v>
      </c>
      <c r="V7" s="28">
        <f>T7*12</f>
        <v>168</v>
      </c>
    </row>
    <row r="8" spans="13:22" ht="21.6" customHeight="1" x14ac:dyDescent="0.3">
      <c r="M8" s="27">
        <v>2</v>
      </c>
      <c r="N8" s="31" t="s">
        <v>107</v>
      </c>
      <c r="O8" s="27">
        <v>198</v>
      </c>
      <c r="P8" s="27">
        <v>99</v>
      </c>
      <c r="Q8" s="27">
        <v>4.5</v>
      </c>
      <c r="R8" s="27">
        <v>7</v>
      </c>
      <c r="S8" s="27">
        <v>12</v>
      </c>
      <c r="T8" s="27">
        <v>18.2</v>
      </c>
      <c r="U8" s="28">
        <f t="shared" ref="U8:U24" si="0">T8*6</f>
        <v>109.19999999999999</v>
      </c>
      <c r="V8" s="28">
        <f t="shared" ref="V8:V24" si="1">T8*12</f>
        <v>218.39999999999998</v>
      </c>
    </row>
    <row r="9" spans="13:22" ht="21.6" customHeight="1" x14ac:dyDescent="0.3">
      <c r="M9" s="27">
        <v>3</v>
      </c>
      <c r="N9" s="31" t="s">
        <v>108</v>
      </c>
      <c r="O9" s="27">
        <v>200</v>
      </c>
      <c r="P9" s="27">
        <v>100</v>
      </c>
      <c r="Q9" s="27">
        <v>5.5</v>
      </c>
      <c r="R9" s="27">
        <v>8</v>
      </c>
      <c r="S9" s="27">
        <v>12</v>
      </c>
      <c r="T9" s="27">
        <v>21.3</v>
      </c>
      <c r="U9" s="28">
        <f t="shared" si="0"/>
        <v>127.80000000000001</v>
      </c>
      <c r="V9" s="28">
        <f t="shared" si="1"/>
        <v>255.60000000000002</v>
      </c>
    </row>
    <row r="10" spans="13:22" ht="21.6" customHeight="1" x14ac:dyDescent="0.3">
      <c r="M10" s="27">
        <v>4</v>
      </c>
      <c r="N10" s="31" t="s">
        <v>109</v>
      </c>
      <c r="O10" s="27">
        <v>248</v>
      </c>
      <c r="P10" s="27">
        <v>124</v>
      </c>
      <c r="Q10" s="27">
        <v>5</v>
      </c>
      <c r="R10" s="27">
        <v>8</v>
      </c>
      <c r="S10" s="27">
        <v>12</v>
      </c>
      <c r="T10" s="27">
        <v>25.7</v>
      </c>
      <c r="U10" s="28">
        <f t="shared" si="0"/>
        <v>154.19999999999999</v>
      </c>
      <c r="V10" s="28">
        <f t="shared" si="1"/>
        <v>308.39999999999998</v>
      </c>
    </row>
    <row r="11" spans="13:22" ht="21.6" customHeight="1" x14ac:dyDescent="0.3">
      <c r="M11" s="27">
        <v>5</v>
      </c>
      <c r="N11" s="31" t="s">
        <v>110</v>
      </c>
      <c r="O11" s="27">
        <v>250</v>
      </c>
      <c r="P11" s="27">
        <v>125</v>
      </c>
      <c r="Q11" s="27">
        <v>6</v>
      </c>
      <c r="R11" s="27">
        <v>9</v>
      </c>
      <c r="S11" s="27">
        <v>12</v>
      </c>
      <c r="T11" s="27">
        <v>29.6</v>
      </c>
      <c r="U11" s="28">
        <f t="shared" si="0"/>
        <v>177.60000000000002</v>
      </c>
      <c r="V11" s="28">
        <f t="shared" si="1"/>
        <v>355.20000000000005</v>
      </c>
    </row>
    <row r="12" spans="13:22" ht="21.6" customHeight="1" x14ac:dyDescent="0.3">
      <c r="M12" s="27">
        <v>6</v>
      </c>
      <c r="N12" s="31" t="s">
        <v>111</v>
      </c>
      <c r="O12" s="27">
        <v>298</v>
      </c>
      <c r="P12" s="27">
        <v>149</v>
      </c>
      <c r="Q12" s="27">
        <v>5.5</v>
      </c>
      <c r="R12" s="27">
        <v>8</v>
      </c>
      <c r="S12" s="27">
        <v>12</v>
      </c>
      <c r="T12" s="28">
        <v>32</v>
      </c>
      <c r="U12" s="28">
        <f t="shared" si="0"/>
        <v>192</v>
      </c>
      <c r="V12" s="28">
        <f t="shared" si="1"/>
        <v>384</v>
      </c>
    </row>
    <row r="13" spans="13:22" ht="21.6" customHeight="1" x14ac:dyDescent="0.3">
      <c r="M13" s="27">
        <v>7</v>
      </c>
      <c r="N13" s="31" t="s">
        <v>112</v>
      </c>
      <c r="O13" s="27">
        <v>300</v>
      </c>
      <c r="P13" s="27">
        <v>150</v>
      </c>
      <c r="Q13" s="27">
        <v>6.5</v>
      </c>
      <c r="R13" s="27">
        <v>9</v>
      </c>
      <c r="S13" s="27">
        <v>12</v>
      </c>
      <c r="T13" s="27">
        <v>36.700000000000003</v>
      </c>
      <c r="U13" s="28">
        <f t="shared" si="0"/>
        <v>220.20000000000002</v>
      </c>
      <c r="V13" s="28">
        <f t="shared" si="1"/>
        <v>440.40000000000003</v>
      </c>
    </row>
    <row r="14" spans="13:22" ht="21.6" customHeight="1" x14ac:dyDescent="0.3">
      <c r="M14" s="27">
        <v>8</v>
      </c>
      <c r="N14" s="31" t="s">
        <v>113</v>
      </c>
      <c r="O14" s="27">
        <v>346</v>
      </c>
      <c r="P14" s="27">
        <v>174</v>
      </c>
      <c r="Q14" s="27">
        <v>6</v>
      </c>
      <c r="R14" s="27">
        <v>9</v>
      </c>
      <c r="S14" s="27">
        <v>12</v>
      </c>
      <c r="T14" s="27">
        <v>41.4</v>
      </c>
      <c r="U14" s="28">
        <f t="shared" si="0"/>
        <v>248.39999999999998</v>
      </c>
      <c r="V14" s="28">
        <f t="shared" si="1"/>
        <v>496.79999999999995</v>
      </c>
    </row>
    <row r="15" spans="13:22" ht="21.6" customHeight="1" x14ac:dyDescent="0.3">
      <c r="M15" s="27">
        <v>9</v>
      </c>
      <c r="N15" s="31" t="s">
        <v>114</v>
      </c>
      <c r="O15" s="27">
        <v>350</v>
      </c>
      <c r="P15" s="27">
        <v>175</v>
      </c>
      <c r="Q15" s="27">
        <v>7</v>
      </c>
      <c r="R15" s="27">
        <v>11</v>
      </c>
      <c r="S15" s="27">
        <v>12</v>
      </c>
      <c r="T15" s="27">
        <v>49.6</v>
      </c>
      <c r="U15" s="28">
        <f t="shared" si="0"/>
        <v>297.60000000000002</v>
      </c>
      <c r="V15" s="28">
        <f t="shared" si="1"/>
        <v>595.20000000000005</v>
      </c>
    </row>
    <row r="16" spans="13:22" ht="21.6" customHeight="1" x14ac:dyDescent="0.3">
      <c r="M16" s="27">
        <v>10</v>
      </c>
      <c r="N16" s="31" t="s">
        <v>115</v>
      </c>
      <c r="O16" s="27">
        <v>396</v>
      </c>
      <c r="P16" s="27">
        <v>199</v>
      </c>
      <c r="Q16" s="27">
        <v>7</v>
      </c>
      <c r="R16" s="27">
        <v>11</v>
      </c>
      <c r="S16" s="27">
        <v>12</v>
      </c>
      <c r="T16" s="27">
        <v>56.6</v>
      </c>
      <c r="U16" s="28">
        <f t="shared" si="0"/>
        <v>339.6</v>
      </c>
      <c r="V16" s="28">
        <f t="shared" si="1"/>
        <v>679.2</v>
      </c>
    </row>
    <row r="17" spans="13:22" ht="21.6" customHeight="1" x14ac:dyDescent="0.3">
      <c r="M17" s="27">
        <v>11</v>
      </c>
      <c r="N17" s="31" t="s">
        <v>116</v>
      </c>
      <c r="O17" s="27">
        <v>400</v>
      </c>
      <c r="P17" s="27">
        <v>200</v>
      </c>
      <c r="Q17" s="27">
        <v>8</v>
      </c>
      <c r="R17" s="27">
        <v>13</v>
      </c>
      <c r="S17" s="27">
        <v>12</v>
      </c>
      <c r="T17" s="28">
        <v>66</v>
      </c>
      <c r="U17" s="28">
        <f t="shared" si="0"/>
        <v>396</v>
      </c>
      <c r="V17" s="28">
        <f t="shared" si="1"/>
        <v>792</v>
      </c>
    </row>
    <row r="18" spans="13:22" ht="21.6" customHeight="1" x14ac:dyDescent="0.3">
      <c r="M18" s="27">
        <v>12</v>
      </c>
      <c r="N18" s="31" t="s">
        <v>117</v>
      </c>
      <c r="O18" s="27">
        <v>446</v>
      </c>
      <c r="P18" s="27">
        <v>199</v>
      </c>
      <c r="Q18" s="27">
        <v>8</v>
      </c>
      <c r="R18" s="27">
        <v>12</v>
      </c>
      <c r="S18" s="27">
        <v>12</v>
      </c>
      <c r="T18" s="27">
        <v>66.2</v>
      </c>
      <c r="U18" s="28">
        <f t="shared" si="0"/>
        <v>397.20000000000005</v>
      </c>
      <c r="V18" s="28">
        <f t="shared" si="1"/>
        <v>794.40000000000009</v>
      </c>
    </row>
    <row r="19" spans="13:22" ht="21.6" customHeight="1" x14ac:dyDescent="0.3">
      <c r="M19" s="27">
        <v>13</v>
      </c>
      <c r="N19" s="31" t="s">
        <v>118</v>
      </c>
      <c r="O19" s="27">
        <v>450</v>
      </c>
      <c r="P19" s="27">
        <v>200</v>
      </c>
      <c r="Q19" s="27">
        <v>9</v>
      </c>
      <c r="R19" s="27">
        <v>14</v>
      </c>
      <c r="S19" s="27">
        <v>12</v>
      </c>
      <c r="T19" s="28">
        <v>76</v>
      </c>
      <c r="U19" s="28">
        <f t="shared" si="0"/>
        <v>456</v>
      </c>
      <c r="V19" s="28">
        <f t="shared" si="1"/>
        <v>912</v>
      </c>
    </row>
    <row r="20" spans="13:22" ht="21.6" customHeight="1" x14ac:dyDescent="0.3">
      <c r="M20" s="27">
        <v>14</v>
      </c>
      <c r="N20" s="31" t="s">
        <v>119</v>
      </c>
      <c r="O20" s="27">
        <v>496</v>
      </c>
      <c r="P20" s="27">
        <v>199</v>
      </c>
      <c r="Q20" s="27">
        <v>9</v>
      </c>
      <c r="R20" s="27">
        <v>14</v>
      </c>
      <c r="S20" s="27">
        <v>12</v>
      </c>
      <c r="T20" s="27">
        <v>79.5</v>
      </c>
      <c r="U20" s="28">
        <f t="shared" si="0"/>
        <v>477</v>
      </c>
      <c r="V20" s="28">
        <f t="shared" si="1"/>
        <v>954</v>
      </c>
    </row>
    <row r="21" spans="13:22" ht="21.6" customHeight="1" x14ac:dyDescent="0.3">
      <c r="M21" s="27">
        <v>15</v>
      </c>
      <c r="N21" s="31" t="s">
        <v>120</v>
      </c>
      <c r="O21" s="27">
        <v>500</v>
      </c>
      <c r="P21" s="27">
        <v>200</v>
      </c>
      <c r="Q21" s="27">
        <v>10</v>
      </c>
      <c r="R21" s="27">
        <v>16</v>
      </c>
      <c r="S21" s="27">
        <v>12</v>
      </c>
      <c r="T21" s="27">
        <v>89.6</v>
      </c>
      <c r="U21" s="28">
        <f t="shared" si="0"/>
        <v>537.59999999999991</v>
      </c>
      <c r="V21" s="28">
        <f t="shared" si="1"/>
        <v>1075.1999999999998</v>
      </c>
    </row>
    <row r="22" spans="13:22" ht="21.6" customHeight="1" x14ac:dyDescent="0.3">
      <c r="M22" s="27">
        <v>16</v>
      </c>
      <c r="N22" s="31" t="s">
        <v>121</v>
      </c>
      <c r="O22" s="27">
        <v>588</v>
      </c>
      <c r="P22" s="27">
        <v>300</v>
      </c>
      <c r="Q22" s="27">
        <v>12</v>
      </c>
      <c r="R22" s="27">
        <v>20</v>
      </c>
      <c r="S22" s="27">
        <v>12</v>
      </c>
      <c r="T22" s="28">
        <v>151</v>
      </c>
      <c r="U22" s="28">
        <f t="shared" si="0"/>
        <v>906</v>
      </c>
      <c r="V22" s="28">
        <f t="shared" si="1"/>
        <v>1812</v>
      </c>
    </row>
    <row r="23" spans="13:22" ht="21.6" customHeight="1" x14ac:dyDescent="0.3">
      <c r="M23" s="27">
        <v>17</v>
      </c>
      <c r="N23" s="31" t="s">
        <v>122</v>
      </c>
      <c r="O23" s="27">
        <v>600</v>
      </c>
      <c r="P23" s="27">
        <v>200</v>
      </c>
      <c r="Q23" s="27">
        <v>11</v>
      </c>
      <c r="R23" s="27">
        <v>17</v>
      </c>
      <c r="S23" s="27">
        <v>12</v>
      </c>
      <c r="T23" s="28">
        <v>106</v>
      </c>
      <c r="U23" s="28">
        <f t="shared" si="0"/>
        <v>636</v>
      </c>
      <c r="V23" s="28">
        <f t="shared" si="1"/>
        <v>1272</v>
      </c>
    </row>
    <row r="24" spans="13:22" ht="21.6" customHeight="1" x14ac:dyDescent="0.3">
      <c r="M24" s="27">
        <v>18</v>
      </c>
      <c r="N24" s="31" t="s">
        <v>123</v>
      </c>
      <c r="O24" s="27">
        <v>700</v>
      </c>
      <c r="P24" s="27">
        <v>300</v>
      </c>
      <c r="Q24" s="27">
        <v>13</v>
      </c>
      <c r="R24" s="27">
        <v>24</v>
      </c>
      <c r="S24" s="27">
        <v>12</v>
      </c>
      <c r="T24" s="28">
        <v>185</v>
      </c>
      <c r="U24" s="28">
        <f t="shared" si="0"/>
        <v>1110</v>
      </c>
      <c r="V24" s="28">
        <f t="shared" si="1"/>
        <v>2220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XD kyoei</vt:lpstr>
      <vt:lpstr>pomina</vt:lpstr>
      <vt:lpstr>ĐNA</vt:lpstr>
      <vt:lpstr>u-i-v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2022-03-19T03:25:12Z</dcterms:created>
  <dcterms:modified xsi:type="dcterms:W3CDTF">2022-04-04T09:34:55Z</dcterms:modified>
</cp:coreProperties>
</file>